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řihláška" sheetId="1" r:id="rId1"/>
  </sheets>
  <definedNames>
    <definedName name="_xlnm.Print_Area" localSheetId="0">'Přihláška'!$A$1:$O$63</definedName>
  </definedNames>
  <calcPr fullCalcOnLoad="1"/>
</workbook>
</file>

<file path=xl/sharedStrings.xml><?xml version="1.0" encoding="utf-8"?>
<sst xmlns="http://schemas.openxmlformats.org/spreadsheetml/2006/main" count="100" uniqueCount="62">
  <si>
    <t xml:space="preserve">Datum narození: </t>
  </si>
  <si>
    <t>Adresa :</t>
  </si>
  <si>
    <t xml:space="preserve">telefon : </t>
  </si>
  <si>
    <t xml:space="preserve">e-mail :  </t>
  </si>
  <si>
    <t>ubytování</t>
  </si>
  <si>
    <t>ve</t>
  </si>
  <si>
    <t>sn</t>
  </si>
  <si>
    <t>o</t>
  </si>
  <si>
    <t xml:space="preserve">ve </t>
  </si>
  <si>
    <t>výše úhrady:</t>
  </si>
  <si>
    <t xml:space="preserve">Jméno a příjmení : </t>
  </si>
  <si>
    <t>chtěl/a bych být ubytován/a s:</t>
  </si>
  <si>
    <t>nocí
celkem</t>
  </si>
  <si>
    <t>Kč
celkem</t>
  </si>
  <si>
    <t>ubytování k úhradě celkem</t>
  </si>
  <si>
    <t>snídaně</t>
  </si>
  <si>
    <t>oběd</t>
  </si>
  <si>
    <t>večeře</t>
  </si>
  <si>
    <t>počty stravy celkem</t>
  </si>
  <si>
    <t>strava k úhradě celkem</t>
  </si>
  <si>
    <t>nebo poštou na adresu : Střední zdravotnická škola, Lenka Sulková, 28. října 1390, 511 01 Turnov</t>
  </si>
  <si>
    <r>
      <t>variabilní symbol:</t>
    </r>
  </si>
  <si>
    <t>nebo dle dohody (v případě platby za více osob najednou)</t>
  </si>
  <si>
    <r>
      <t>Objednávám ubytování na:</t>
    </r>
    <r>
      <rPr>
        <sz val="12"/>
        <rFont val="Arial"/>
        <family val="2"/>
      </rPr>
      <t xml:space="preserve">  (zaškrtněte křížkem, na PC vepište malé písmenko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)</t>
    </r>
  </si>
  <si>
    <r>
      <t xml:space="preserve">Objednávám stravu na: </t>
    </r>
    <r>
      <rPr>
        <sz val="12"/>
        <rFont val="Arial"/>
        <family val="2"/>
      </rPr>
      <t xml:space="preserve"> (zaškrtněte křížkem, na PC vepište malé písmenko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)</t>
    </r>
  </si>
  <si>
    <t xml:space="preserve"> je možno zajistit „ balíček“ (nutno nahlásit nejpozději den dopředu do 8.00 hod.).</t>
  </si>
  <si>
    <t>Platební údaje</t>
  </si>
  <si>
    <t>* Vyplňujte pouze žlutě podbarvené kolonky.</t>
  </si>
  <si>
    <r>
      <t xml:space="preserve">* přihlášená strava se bude odhlašovat jen ve </t>
    </r>
    <r>
      <rPr>
        <b/>
        <i/>
        <sz val="9"/>
        <rFont val="Arial"/>
        <family val="2"/>
      </rPr>
      <t>výjimečných</t>
    </r>
    <r>
      <rPr>
        <i/>
        <sz val="9"/>
        <rFont val="Arial"/>
        <family val="2"/>
      </rPr>
      <t xml:space="preserve"> případech, místo oběda/večeře </t>
    </r>
  </si>
  <si>
    <r>
      <t>Vyplněnou přihlášku</t>
    </r>
    <r>
      <rPr>
        <sz val="11"/>
        <rFont val="Arial"/>
        <family val="2"/>
      </rPr>
      <t xml:space="preserve"> zasílejte e-mailem na adresu: </t>
    </r>
    <r>
      <rPr>
        <sz val="11"/>
        <color indexed="12"/>
        <rFont val="Arial"/>
        <family val="2"/>
      </rPr>
      <t>sulkova@szsturnov.cz</t>
    </r>
    <r>
      <rPr>
        <sz val="11"/>
        <rFont val="Arial"/>
        <family val="2"/>
      </rPr>
      <t xml:space="preserve"> </t>
    </r>
  </si>
  <si>
    <r>
      <t xml:space="preserve">Požadavky na vystavení faktury - tel. 481 322 723, e-mail: </t>
    </r>
    <r>
      <rPr>
        <sz val="11"/>
        <color indexed="12"/>
        <rFont val="Arial"/>
        <family val="2"/>
      </rPr>
      <t>sulkova@szsturnov.cz</t>
    </r>
  </si>
  <si>
    <r>
      <t xml:space="preserve">specifický symbol: </t>
    </r>
    <r>
      <rPr>
        <b/>
        <sz val="11"/>
        <rFont val="Arial"/>
        <family val="2"/>
      </rPr>
      <t>2808</t>
    </r>
  </si>
  <si>
    <r>
      <t xml:space="preserve">- ukončení ubytování </t>
    </r>
    <r>
      <rPr>
        <b/>
        <i/>
        <sz val="9"/>
        <rFont val="Arial"/>
        <family val="2"/>
      </rPr>
      <t>do 10.00 hod.</t>
    </r>
  </si>
  <si>
    <t>poplatek celkem:</t>
  </si>
  <si>
    <t>(zaškrtněte křížkem, na PC vepište malé písmenko x.) Tabulka bude shodná s tabulkou ubytování.</t>
  </si>
  <si>
    <r>
      <t xml:space="preserve">        děti mladší 18ti let NEHRADÍ </t>
    </r>
    <r>
      <rPr>
        <sz val="10"/>
        <rFont val="Arial"/>
        <family val="2"/>
      </rPr>
      <t>(tabulku s poplatkem nevyplňují)</t>
    </r>
  </si>
  <si>
    <t>večeře je o víkendech a státních svátcích studená</t>
  </si>
  <si>
    <t>Přihláška k ubytování a stravování
v době konání Letních mezinárodních hudebních kurzů v Turnově
28. 6. – 8. 7. 2024</t>
  </si>
  <si>
    <t>320 Kč/noc</t>
  </si>
  <si>
    <r>
      <t>- nástup k ubytování</t>
    </r>
    <r>
      <rPr>
        <b/>
        <i/>
        <sz val="9"/>
        <rFont val="Arial"/>
        <family val="2"/>
      </rPr>
      <t xml:space="preserve"> v pátek 28.6. </t>
    </r>
    <r>
      <rPr>
        <b/>
        <i/>
        <sz val="12"/>
        <rFont val="Arial"/>
        <family val="2"/>
      </rPr>
      <t>od 16.00 hod</t>
    </r>
    <r>
      <rPr>
        <i/>
        <sz val="9"/>
        <rFont val="Arial"/>
        <family val="2"/>
      </rPr>
      <t>., poté kdykoliv</t>
    </r>
  </si>
  <si>
    <t>pá 28.-29.6.</t>
  </si>
  <si>
    <t>so 29.-30.6.</t>
  </si>
  <si>
    <t>ne 30.6.-1.7.</t>
  </si>
  <si>
    <t>po 1.-2.7.</t>
  </si>
  <si>
    <t>út 2.-3.7.</t>
  </si>
  <si>
    <t>st 3.-4.7.</t>
  </si>
  <si>
    <t>čt 4.-5.7.</t>
  </si>
  <si>
    <t>pá 5.-6.7.</t>
  </si>
  <si>
    <t>so 6.-7.7.</t>
  </si>
  <si>
    <t>ne 7.-8.7.</t>
  </si>
  <si>
    <t>neděle 3.6.2024</t>
  </si>
  <si>
    <t>sobota 29.6.2024</t>
  </si>
  <si>
    <t>pondělí 1.7.2024</t>
  </si>
  <si>
    <t>úterý 2.7.2024</t>
  </si>
  <si>
    <t>středa 3.7.2024</t>
  </si>
  <si>
    <t>čtvrtek 4.7.2024</t>
  </si>
  <si>
    <t>pátek 5.7.2024</t>
  </si>
  <si>
    <t>sobota 6.7.2024</t>
  </si>
  <si>
    <t>neděle 7.7.2024</t>
  </si>
  <si>
    <r>
      <t xml:space="preserve">Ubytování a stravování uhraďte převodem na bank. účet č. </t>
    </r>
    <r>
      <rPr>
        <b/>
        <sz val="11"/>
        <rFont val="Arial"/>
        <family val="2"/>
      </rPr>
      <t>152 573 625 / 0600 (</t>
    </r>
    <r>
      <rPr>
        <b/>
        <u val="single"/>
        <sz val="11"/>
        <rFont val="Arial"/>
        <family val="2"/>
      </rPr>
      <t>do 24. 6. 2024</t>
    </r>
    <r>
      <rPr>
        <b/>
        <sz val="11"/>
        <rFont val="Arial"/>
        <family val="2"/>
      </rPr>
      <t xml:space="preserve">) </t>
    </r>
  </si>
  <si>
    <r>
      <t xml:space="preserve">Místní poplatek z pobytu: </t>
    </r>
    <r>
      <rPr>
        <b/>
        <sz val="11"/>
        <rFont val="Arial"/>
        <family val="2"/>
      </rPr>
      <t>30,-Kč/den</t>
    </r>
  </si>
  <si>
    <t>bez platby nebude rezevováno!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</si>
</sst>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ddmm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u val="single"/>
      <sz val="11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3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9" fillId="36" borderId="18" xfId="0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center" vertical="center"/>
      <protection locked="0"/>
    </xf>
    <xf numFmtId="0" fontId="9" fillId="38" borderId="22" xfId="0" applyFont="1" applyFill="1" applyBorder="1" applyAlignment="1" applyProtection="1">
      <alignment horizontal="center" vertical="center"/>
      <protection locked="0"/>
    </xf>
    <xf numFmtId="0" fontId="9" fillId="38" borderId="23" xfId="0" applyFont="1" applyFill="1" applyBorder="1" applyAlignment="1" applyProtection="1">
      <alignment horizontal="center" vertical="center"/>
      <protection locked="0"/>
    </xf>
    <xf numFmtId="164" fontId="2" fillId="0" borderId="0" xfId="39" applyNumberForma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8" fillId="0" borderId="0" xfId="0" applyFont="1" applyAlignment="1" quotePrefix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35" borderId="24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28" xfId="0" applyFont="1" applyFill="1" applyBorder="1" applyAlignment="1">
      <alignment vertical="center"/>
    </xf>
    <xf numFmtId="0" fontId="17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 vertical="center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 horizontal="center" vertical="center"/>
      <protection locked="0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>
      <alignment vertical="center"/>
    </xf>
    <xf numFmtId="166" fontId="22" fillId="35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4" fontId="7" fillId="39" borderId="27" xfId="0" applyNumberFormat="1" applyFont="1" applyFill="1" applyBorder="1" applyAlignment="1">
      <alignment/>
    </xf>
    <xf numFmtId="14" fontId="7" fillId="39" borderId="0" xfId="0" applyNumberFormat="1" applyFont="1" applyFill="1" applyBorder="1" applyAlignment="1">
      <alignment/>
    </xf>
    <xf numFmtId="0" fontId="7" fillId="39" borderId="27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15" fillId="39" borderId="27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quotePrefix="1">
      <alignment/>
    </xf>
    <xf numFmtId="0" fontId="0" fillId="0" borderId="29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2" fillId="0" borderId="29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37" borderId="16" xfId="0" applyFont="1" applyFill="1" applyBorder="1" applyAlignment="1" applyProtection="1">
      <alignment horizontal="center"/>
      <protection locked="0"/>
    </xf>
    <xf numFmtId="0" fontId="16" fillId="37" borderId="33" xfId="0" applyFont="1" applyFill="1" applyBorder="1" applyAlignment="1" applyProtection="1">
      <alignment horizontal="center"/>
      <protection locked="0"/>
    </xf>
    <xf numFmtId="0" fontId="16" fillId="37" borderId="34" xfId="0" applyFont="1" applyFill="1" applyBorder="1" applyAlignment="1" applyProtection="1">
      <alignment horizontal="center"/>
      <protection locked="0"/>
    </xf>
    <xf numFmtId="14" fontId="16" fillId="37" borderId="35" xfId="0" applyNumberFormat="1" applyFont="1" applyFill="1" applyBorder="1" applyAlignment="1" applyProtection="1">
      <alignment horizontal="center"/>
      <protection locked="0"/>
    </xf>
    <xf numFmtId="14" fontId="16" fillId="37" borderId="36" xfId="0" applyNumberFormat="1" applyFont="1" applyFill="1" applyBorder="1" applyAlignment="1" applyProtection="1">
      <alignment horizontal="center"/>
      <protection locked="0"/>
    </xf>
    <xf numFmtId="14" fontId="16" fillId="37" borderId="37" xfId="0" applyNumberFormat="1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166" fontId="23" fillId="35" borderId="0" xfId="0" applyNumberFormat="1" applyFont="1" applyFill="1" applyBorder="1" applyAlignment="1">
      <alignment horizontal="center" vertical="center"/>
    </xf>
    <xf numFmtId="165" fontId="17" fillId="35" borderId="0" xfId="0" applyNumberFormat="1" applyFont="1" applyFill="1" applyBorder="1" applyAlignment="1">
      <alignment horizontal="center" vertical="center"/>
    </xf>
    <xf numFmtId="165" fontId="12" fillId="35" borderId="44" xfId="39" applyNumberFormat="1" applyFont="1" applyFill="1" applyBorder="1" applyAlignment="1">
      <alignment horizontal="center"/>
    </xf>
    <xf numFmtId="165" fontId="12" fillId="35" borderId="45" xfId="39" applyNumberFormat="1" applyFont="1" applyFill="1" applyBorder="1" applyAlignment="1">
      <alignment horizontal="center"/>
    </xf>
    <xf numFmtId="3" fontId="16" fillId="37" borderId="16" xfId="0" applyNumberFormat="1" applyFont="1" applyFill="1" applyBorder="1" applyAlignment="1" applyProtection="1">
      <alignment horizontal="center"/>
      <protection locked="0"/>
    </xf>
    <xf numFmtId="3" fontId="16" fillId="37" borderId="33" xfId="0" applyNumberFormat="1" applyFont="1" applyFill="1" applyBorder="1" applyAlignment="1" applyProtection="1">
      <alignment horizontal="center"/>
      <protection locked="0"/>
    </xf>
    <xf numFmtId="3" fontId="16" fillId="37" borderId="34" xfId="0" applyNumberFormat="1" applyFont="1" applyFill="1" applyBorder="1" applyAlignment="1" applyProtection="1">
      <alignment horizontal="center"/>
      <protection locked="0"/>
    </xf>
    <xf numFmtId="0" fontId="65" fillId="37" borderId="16" xfId="36" applyFont="1" applyFill="1" applyBorder="1" applyAlignment="1" applyProtection="1">
      <alignment horizontal="center"/>
      <protection locked="0"/>
    </xf>
    <xf numFmtId="0" fontId="16" fillId="37" borderId="16" xfId="0" applyFont="1" applyFill="1" applyBorder="1" applyAlignment="1" applyProtection="1">
      <alignment horizontal="left"/>
      <protection locked="0"/>
    </xf>
    <xf numFmtId="0" fontId="16" fillId="37" borderId="33" xfId="0" applyFont="1" applyFill="1" applyBorder="1" applyAlignment="1" applyProtection="1">
      <alignment horizontal="left"/>
      <protection locked="0"/>
    </xf>
    <xf numFmtId="0" fontId="16" fillId="37" borderId="34" xfId="0" applyFont="1" applyFill="1" applyBorder="1" applyAlignment="1" applyProtection="1">
      <alignment horizontal="left"/>
      <protection locked="0"/>
    </xf>
    <xf numFmtId="165" fontId="17" fillId="35" borderId="44" xfId="0" applyNumberFormat="1" applyFont="1" applyFill="1" applyBorder="1" applyAlignment="1">
      <alignment horizontal="center"/>
    </xf>
    <xf numFmtId="165" fontId="17" fillId="35" borderId="45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14" fontId="7" fillId="35" borderId="10" xfId="0" applyNumberFormat="1" applyFont="1" applyFill="1" applyBorder="1" applyAlignment="1">
      <alignment horizontal="center"/>
    </xf>
    <xf numFmtId="14" fontId="7" fillId="35" borderId="11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14" fontId="6" fillId="0" borderId="32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80"/>
      <rgbColor rgb="00A6CAF0"/>
      <rgbColor rgb="00FF99CC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A1">
      <selection activeCell="N62" sqref="N62"/>
    </sheetView>
  </sheetViews>
  <sheetFormatPr defaultColWidth="9.140625" defaultRowHeight="12.75"/>
  <cols>
    <col min="1" max="1" width="7.7109375" style="0" customWidth="1"/>
    <col min="2" max="2" width="10.140625" style="0" customWidth="1"/>
    <col min="3" max="3" width="9.57421875" style="0" customWidth="1"/>
    <col min="4" max="4" width="8.00390625" style="0" customWidth="1"/>
    <col min="5" max="14" width="7.140625" style="0" customWidth="1"/>
    <col min="15" max="15" width="8.28125" style="0" customWidth="1"/>
  </cols>
  <sheetData>
    <row r="1" spans="1:15" ht="69.75" customHeight="1">
      <c r="A1" s="83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6.75" customHeight="1" thickBot="1"/>
    <row r="3" spans="1:15" ht="21.75" customHeight="1">
      <c r="A3" s="38" t="s">
        <v>10</v>
      </c>
      <c r="B3" s="38"/>
      <c r="C3" s="38"/>
      <c r="D3" s="85"/>
      <c r="E3" s="86"/>
      <c r="F3" s="86"/>
      <c r="G3" s="86"/>
      <c r="H3" s="86"/>
      <c r="I3" s="87"/>
      <c r="J3" s="38"/>
      <c r="K3" s="91" t="s">
        <v>27</v>
      </c>
      <c r="L3" s="92"/>
      <c r="M3" s="92"/>
      <c r="N3" s="92"/>
      <c r="O3" s="93"/>
    </row>
    <row r="4" spans="1:15" ht="21.75" customHeight="1" thickBot="1">
      <c r="A4" s="38" t="s">
        <v>0</v>
      </c>
      <c r="B4" s="38"/>
      <c r="C4" s="38"/>
      <c r="D4" s="88"/>
      <c r="E4" s="89"/>
      <c r="F4" s="89"/>
      <c r="G4" s="89"/>
      <c r="H4" s="89"/>
      <c r="I4" s="90"/>
      <c r="J4" s="38"/>
      <c r="K4" s="94"/>
      <c r="L4" s="95"/>
      <c r="M4" s="95"/>
      <c r="N4" s="95"/>
      <c r="O4" s="96"/>
    </row>
    <row r="5" spans="1:15" ht="21.75" customHeight="1">
      <c r="A5" s="38" t="s">
        <v>1</v>
      </c>
      <c r="B5" s="38"/>
      <c r="C5" s="85"/>
      <c r="D5" s="86"/>
      <c r="E5" s="86"/>
      <c r="F5" s="86"/>
      <c r="G5" s="86"/>
      <c r="H5" s="86"/>
      <c r="I5" s="87"/>
      <c r="J5" s="38"/>
      <c r="K5" s="38"/>
      <c r="L5" s="38"/>
      <c r="M5" s="38"/>
      <c r="N5" s="39"/>
      <c r="O5" s="39"/>
    </row>
    <row r="6" spans="1:15" ht="21.75" customHeight="1">
      <c r="A6" s="38" t="s">
        <v>2</v>
      </c>
      <c r="B6" s="38"/>
      <c r="C6" s="101"/>
      <c r="D6" s="102"/>
      <c r="E6" s="102"/>
      <c r="F6" s="102"/>
      <c r="G6" s="102"/>
      <c r="H6" s="102"/>
      <c r="I6" s="103"/>
      <c r="J6" s="38"/>
      <c r="K6" s="38"/>
      <c r="L6" s="38"/>
      <c r="M6" s="38"/>
      <c r="N6" s="38"/>
      <c r="O6" s="38"/>
    </row>
    <row r="7" spans="1:15" ht="21.75" customHeight="1">
      <c r="A7" s="38" t="s">
        <v>3</v>
      </c>
      <c r="B7" s="38"/>
      <c r="C7" s="104"/>
      <c r="D7" s="86"/>
      <c r="E7" s="86"/>
      <c r="F7" s="86"/>
      <c r="G7" s="86"/>
      <c r="H7" s="86"/>
      <c r="I7" s="87"/>
      <c r="J7" s="38"/>
      <c r="K7" s="38"/>
      <c r="L7" s="38"/>
      <c r="M7" s="38"/>
      <c r="N7" s="38"/>
      <c r="O7" s="38"/>
    </row>
    <row r="8" spans="1:15" ht="21.75" customHeight="1">
      <c r="A8" s="38" t="s">
        <v>11</v>
      </c>
      <c r="B8" s="38"/>
      <c r="C8" s="38"/>
      <c r="D8" s="38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15" ht="12.75" customHeight="1" thickBot="1">
      <c r="A9" s="26"/>
      <c r="B9" s="26"/>
      <c r="C9" s="26"/>
      <c r="D9" s="26"/>
      <c r="E9" s="26"/>
      <c r="F9" s="26"/>
      <c r="G9" s="26"/>
      <c r="H9" s="17"/>
      <c r="I9" s="17"/>
      <c r="J9" s="17"/>
      <c r="K9" s="17"/>
      <c r="L9" s="17"/>
      <c r="M9" s="17"/>
      <c r="N9" s="17"/>
      <c r="O9" s="17"/>
    </row>
    <row r="10" spans="1:7" ht="15.75">
      <c r="A10" s="12" t="s">
        <v>23</v>
      </c>
      <c r="B10" s="1"/>
      <c r="C10" s="1"/>
      <c r="D10" s="1"/>
      <c r="E10" s="1"/>
      <c r="F10" s="1"/>
      <c r="G10" s="1"/>
    </row>
    <row r="11" spans="1:7" ht="15.75">
      <c r="A11" s="38" t="s">
        <v>4</v>
      </c>
      <c r="B11" s="38"/>
      <c r="C11" s="50" t="s">
        <v>38</v>
      </c>
      <c r="D11" s="38"/>
      <c r="E11" s="3"/>
      <c r="F11" s="1"/>
      <c r="G11" s="1"/>
    </row>
    <row r="12" ht="9.75" customHeight="1" thickBot="1"/>
    <row r="13" spans="1:15" ht="19.5">
      <c r="A13" s="60"/>
      <c r="B13" s="71"/>
      <c r="C13" s="71"/>
      <c r="D13" s="9" t="s">
        <v>40</v>
      </c>
      <c r="E13" s="10" t="s">
        <v>41</v>
      </c>
      <c r="F13" s="10" t="s">
        <v>42</v>
      </c>
      <c r="G13" s="10" t="s">
        <v>43</v>
      </c>
      <c r="H13" s="10" t="s">
        <v>44</v>
      </c>
      <c r="I13" s="10" t="s">
        <v>45</v>
      </c>
      <c r="J13" s="10" t="s">
        <v>46</v>
      </c>
      <c r="K13" s="10" t="s">
        <v>47</v>
      </c>
      <c r="L13" s="10" t="s">
        <v>48</v>
      </c>
      <c r="M13" s="10" t="s">
        <v>49</v>
      </c>
      <c r="N13" s="7" t="s">
        <v>12</v>
      </c>
      <c r="O13" s="8" t="s">
        <v>13</v>
      </c>
    </row>
    <row r="14" spans="1:15" ht="24.75" customHeight="1" thickBot="1">
      <c r="A14" s="61"/>
      <c r="B14" s="72"/>
      <c r="C14" s="72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31">
        <f>COUNTIF(D14:M14,"x")</f>
        <v>0</v>
      </c>
      <c r="O14" s="32">
        <f>N14*320</f>
        <v>0</v>
      </c>
    </row>
    <row r="15" ht="6" customHeight="1" thickBot="1"/>
    <row r="16" spans="1:12" ht="15.75" thickBot="1">
      <c r="A16" s="40" t="s">
        <v>14</v>
      </c>
      <c r="B16" s="40"/>
      <c r="C16" s="40"/>
      <c r="D16" s="40"/>
      <c r="E16" s="108">
        <f>O14</f>
        <v>0</v>
      </c>
      <c r="F16" s="109"/>
      <c r="G16" s="40"/>
      <c r="J16" s="64"/>
      <c r="K16" s="64"/>
      <c r="L16" s="64"/>
    </row>
    <row r="17" ht="6.75" customHeight="1"/>
    <row r="18" spans="1:10" ht="12.75" customHeight="1">
      <c r="A18" s="41" t="s">
        <v>39</v>
      </c>
      <c r="J18" s="64"/>
    </row>
    <row r="19" spans="1:10" ht="12.75" customHeight="1">
      <c r="A19" s="41" t="s">
        <v>32</v>
      </c>
      <c r="J19" s="64"/>
    </row>
    <row r="20" spans="1:10" ht="12.75" customHeight="1">
      <c r="A20" s="41"/>
      <c r="J20" s="64"/>
    </row>
    <row r="21" spans="1:15" ht="12.75" customHeight="1">
      <c r="A21" s="73"/>
      <c r="B21" s="74"/>
      <c r="C21" s="74"/>
      <c r="D21" s="74"/>
      <c r="E21" s="74"/>
      <c r="F21" s="74"/>
      <c r="G21" s="74"/>
      <c r="H21" s="74"/>
      <c r="I21" s="74"/>
      <c r="J21" s="79"/>
      <c r="K21" s="74"/>
      <c r="L21" s="74"/>
      <c r="M21" s="74"/>
      <c r="N21" s="74"/>
      <c r="O21" s="74"/>
    </row>
    <row r="22" spans="1:10" ht="23.25" customHeight="1">
      <c r="A22" s="38" t="s">
        <v>60</v>
      </c>
      <c r="D22" s="64"/>
      <c r="E22" s="4" t="s">
        <v>34</v>
      </c>
      <c r="F22" s="4"/>
      <c r="G22" s="4"/>
      <c r="H22" s="64"/>
      <c r="I22" s="64"/>
      <c r="J22" s="64"/>
    </row>
    <row r="23" spans="1:10" ht="17.25" customHeight="1">
      <c r="A23" s="38"/>
      <c r="C23" s="64" t="s">
        <v>35</v>
      </c>
      <c r="D23" s="75"/>
      <c r="E23" s="76"/>
      <c r="F23" s="75"/>
      <c r="G23" s="64"/>
      <c r="H23" s="64"/>
      <c r="I23" s="64"/>
      <c r="J23" s="64"/>
    </row>
    <row r="24" ht="6" customHeight="1" thickBot="1">
      <c r="A24" s="41"/>
    </row>
    <row r="25" spans="1:15" ht="12.75" customHeight="1">
      <c r="A25" s="41"/>
      <c r="B25" s="71"/>
      <c r="C25" s="71"/>
      <c r="D25" s="9" t="s">
        <v>40</v>
      </c>
      <c r="E25" s="10" t="s">
        <v>41</v>
      </c>
      <c r="F25" s="10" t="s">
        <v>42</v>
      </c>
      <c r="G25" s="10" t="s">
        <v>43</v>
      </c>
      <c r="H25" s="10" t="s">
        <v>44</v>
      </c>
      <c r="I25" s="10" t="s">
        <v>45</v>
      </c>
      <c r="J25" s="10" t="s">
        <v>46</v>
      </c>
      <c r="K25" s="10" t="s">
        <v>47</v>
      </c>
      <c r="L25" s="10" t="s">
        <v>48</v>
      </c>
      <c r="M25" s="10" t="s">
        <v>49</v>
      </c>
      <c r="N25" s="7" t="s">
        <v>12</v>
      </c>
      <c r="O25" s="8" t="s">
        <v>13</v>
      </c>
    </row>
    <row r="26" spans="1:15" ht="21.75" customHeight="1" thickBot="1">
      <c r="A26" s="41"/>
      <c r="B26" s="72"/>
      <c r="C26" s="7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31">
        <f>COUNTIF(D26:M26,"x")</f>
        <v>0</v>
      </c>
      <c r="O26" s="32">
        <f>N26*30</f>
        <v>0</v>
      </c>
    </row>
    <row r="27" ht="8.25" customHeight="1" thickBot="1">
      <c r="A27" s="41"/>
    </row>
    <row r="28" spans="1:6" ht="17.25" customHeight="1" thickBot="1">
      <c r="A28" s="40" t="s">
        <v>33</v>
      </c>
      <c r="B28" s="40"/>
      <c r="C28" s="40"/>
      <c r="D28" s="40"/>
      <c r="E28" s="108">
        <f>O26</f>
        <v>0</v>
      </c>
      <c r="F28" s="109"/>
    </row>
    <row r="29" spans="1:15" ht="8.25" customHeight="1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5.75">
      <c r="A30" s="12" t="s">
        <v>24</v>
      </c>
    </row>
    <row r="31" spans="1:4" ht="12.75">
      <c r="A31" s="5" t="s">
        <v>15</v>
      </c>
      <c r="B31" s="37">
        <v>46</v>
      </c>
      <c r="D31" s="6"/>
    </row>
    <row r="32" spans="1:4" ht="12.75">
      <c r="A32" s="5" t="s">
        <v>16</v>
      </c>
      <c r="B32" s="37">
        <v>89</v>
      </c>
      <c r="D32" s="6"/>
    </row>
    <row r="33" spans="1:4" ht="12.75">
      <c r="A33" s="5" t="s">
        <v>17</v>
      </c>
      <c r="B33" s="37">
        <v>66</v>
      </c>
      <c r="D33" s="6"/>
    </row>
    <row r="34" ht="5.25" customHeight="1" thickBot="1"/>
    <row r="35" spans="1:15" ht="12.75">
      <c r="A35" s="110"/>
      <c r="B35" s="110"/>
      <c r="C35" s="110"/>
      <c r="D35" s="80" t="s">
        <v>51</v>
      </c>
      <c r="E35" s="81"/>
      <c r="F35" s="82"/>
      <c r="G35" s="80" t="s">
        <v>50</v>
      </c>
      <c r="H35" s="81"/>
      <c r="I35" s="82"/>
      <c r="J35" s="80" t="s">
        <v>52</v>
      </c>
      <c r="K35" s="81"/>
      <c r="L35" s="82"/>
      <c r="M35" s="80" t="s">
        <v>53</v>
      </c>
      <c r="N35" s="81"/>
      <c r="O35" s="82"/>
    </row>
    <row r="36" spans="1:15" ht="12.75">
      <c r="A36" s="52"/>
      <c r="B36" s="52"/>
      <c r="C36" s="52"/>
      <c r="D36" s="15" t="s">
        <v>6</v>
      </c>
      <c r="E36" s="11" t="s">
        <v>7</v>
      </c>
      <c r="F36" s="14" t="s">
        <v>8</v>
      </c>
      <c r="G36" s="15" t="s">
        <v>6</v>
      </c>
      <c r="H36" s="11" t="s">
        <v>7</v>
      </c>
      <c r="I36" s="14" t="s">
        <v>8</v>
      </c>
      <c r="J36" s="15" t="s">
        <v>6</v>
      </c>
      <c r="K36" s="11" t="s">
        <v>7</v>
      </c>
      <c r="L36" s="14" t="s">
        <v>8</v>
      </c>
      <c r="M36" s="15" t="s">
        <v>6</v>
      </c>
      <c r="N36" s="11" t="s">
        <v>7</v>
      </c>
      <c r="O36" s="14" t="s">
        <v>8</v>
      </c>
    </row>
    <row r="37" spans="1:23" ht="21.75" customHeight="1" thickBot="1">
      <c r="A37" s="53"/>
      <c r="B37" s="53"/>
      <c r="C37" s="53"/>
      <c r="D37" s="33"/>
      <c r="E37" s="34"/>
      <c r="F37" s="35"/>
      <c r="G37" s="33"/>
      <c r="H37" s="34"/>
      <c r="I37" s="35"/>
      <c r="J37" s="33"/>
      <c r="K37" s="34"/>
      <c r="L37" s="35"/>
      <c r="M37" s="33"/>
      <c r="N37" s="34"/>
      <c r="O37" s="35"/>
      <c r="U37" s="55"/>
      <c r="V37" s="55"/>
      <c r="W37" s="55"/>
    </row>
    <row r="38" spans="1:23" ht="7.5" customHeight="1" thickBot="1">
      <c r="A38" s="25">
        <f>COUNTIF(A37,"x")</f>
        <v>0</v>
      </c>
      <c r="B38" s="25">
        <f aca="true" t="shared" si="0" ref="B38:J38">COUNTIF(B37,"x")</f>
        <v>0</v>
      </c>
      <c r="C38" s="25">
        <f t="shared" si="0"/>
        <v>0</v>
      </c>
      <c r="D38" s="25">
        <f t="shared" si="0"/>
        <v>0</v>
      </c>
      <c r="E38" s="25">
        <f t="shared" si="0"/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5">
        <f>COUNTIF(K37,"x")</f>
        <v>0</v>
      </c>
      <c r="L38" s="25">
        <f>COUNTIF(L37,"x")</f>
        <v>0</v>
      </c>
      <c r="M38" s="25">
        <f>COUNTIF(M37,"x")</f>
        <v>0</v>
      </c>
      <c r="N38" s="25">
        <f>COUNTIF(N37,"x")</f>
        <v>0</v>
      </c>
      <c r="O38" s="25">
        <f>COUNTIF(O37,"x")</f>
        <v>0</v>
      </c>
      <c r="U38" s="55"/>
      <c r="V38" s="55"/>
      <c r="W38" s="55"/>
    </row>
    <row r="39" spans="1:15" ht="12.75">
      <c r="A39" s="114" t="s">
        <v>54</v>
      </c>
      <c r="B39" s="115"/>
      <c r="C39" s="116"/>
      <c r="D39" s="80" t="s">
        <v>55</v>
      </c>
      <c r="E39" s="81"/>
      <c r="F39" s="82"/>
      <c r="G39" s="80" t="s">
        <v>56</v>
      </c>
      <c r="H39" s="81"/>
      <c r="I39" s="82"/>
      <c r="J39" s="80" t="s">
        <v>57</v>
      </c>
      <c r="K39" s="81"/>
      <c r="L39" s="82"/>
      <c r="M39" s="80" t="s">
        <v>58</v>
      </c>
      <c r="N39" s="81"/>
      <c r="O39" s="82"/>
    </row>
    <row r="40" spans="1:15" ht="12.75">
      <c r="A40" s="15" t="s">
        <v>6</v>
      </c>
      <c r="B40" s="11" t="s">
        <v>7</v>
      </c>
      <c r="C40" s="14" t="s">
        <v>8</v>
      </c>
      <c r="D40" s="15" t="s">
        <v>6</v>
      </c>
      <c r="E40" s="11" t="s">
        <v>7</v>
      </c>
      <c r="F40" s="16" t="s">
        <v>8</v>
      </c>
      <c r="G40" s="15" t="s">
        <v>6</v>
      </c>
      <c r="H40" s="11" t="s">
        <v>7</v>
      </c>
      <c r="I40" s="14" t="s">
        <v>8</v>
      </c>
      <c r="J40" s="15" t="s">
        <v>6</v>
      </c>
      <c r="K40" s="11" t="s">
        <v>7</v>
      </c>
      <c r="L40" s="14" t="s">
        <v>8</v>
      </c>
      <c r="M40" s="15" t="s">
        <v>6</v>
      </c>
      <c r="N40" s="11" t="s">
        <v>7</v>
      </c>
      <c r="O40" s="14" t="s">
        <v>8</v>
      </c>
    </row>
    <row r="41" spans="1:23" ht="21.75" customHeight="1" thickBot="1">
      <c r="A41" s="33"/>
      <c r="B41" s="34"/>
      <c r="C41" s="35"/>
      <c r="D41" s="33"/>
      <c r="E41" s="34"/>
      <c r="F41" s="36"/>
      <c r="G41" s="33"/>
      <c r="H41" s="34"/>
      <c r="I41" s="35"/>
      <c r="J41" s="33"/>
      <c r="K41" s="34"/>
      <c r="L41" s="35"/>
      <c r="M41" s="33"/>
      <c r="N41" s="34"/>
      <c r="O41" s="35"/>
      <c r="U41" s="55"/>
      <c r="V41" s="55"/>
      <c r="W41" s="55"/>
    </row>
    <row r="42" spans="1:15" ht="7.5" customHeight="1" thickBot="1">
      <c r="A42" s="25">
        <f aca="true" t="shared" si="1" ref="A42:L42">COUNTIF(A41,"x")</f>
        <v>0</v>
      </c>
      <c r="B42" s="25">
        <f t="shared" si="1"/>
        <v>0</v>
      </c>
      <c r="C42" s="25">
        <f t="shared" si="1"/>
        <v>0</v>
      </c>
      <c r="D42" s="25">
        <f t="shared" si="1"/>
        <v>0</v>
      </c>
      <c r="E42" s="25">
        <f t="shared" si="1"/>
        <v>0</v>
      </c>
      <c r="F42" s="25">
        <f t="shared" si="1"/>
        <v>0</v>
      </c>
      <c r="G42" s="25">
        <f t="shared" si="1"/>
        <v>0</v>
      </c>
      <c r="H42" s="25">
        <f t="shared" si="1"/>
        <v>0</v>
      </c>
      <c r="I42" s="25">
        <f t="shared" si="1"/>
        <v>0</v>
      </c>
      <c r="J42" s="25">
        <f t="shared" si="1"/>
        <v>0</v>
      </c>
      <c r="K42" s="25">
        <f t="shared" si="1"/>
        <v>0</v>
      </c>
      <c r="L42" s="25">
        <f t="shared" si="1"/>
        <v>0</v>
      </c>
      <c r="M42" s="25">
        <f>COUNTIF(M41,"x")</f>
        <v>0</v>
      </c>
      <c r="N42" s="25">
        <f>COUNTIF(N41,"x")</f>
        <v>0</v>
      </c>
      <c r="O42" s="25">
        <f>COUNTIF(O41,"x")</f>
        <v>0</v>
      </c>
    </row>
    <row r="43" spans="1:15" ht="12.75">
      <c r="A43" s="64" t="s">
        <v>36</v>
      </c>
      <c r="B43" s="77"/>
      <c r="C43" s="77"/>
      <c r="D43" s="77"/>
      <c r="E43" s="51"/>
      <c r="F43" s="51"/>
      <c r="G43" s="51"/>
      <c r="H43" s="51"/>
      <c r="I43" s="51"/>
      <c r="J43" s="51"/>
      <c r="K43" s="111" t="s">
        <v>18</v>
      </c>
      <c r="L43" s="112"/>
      <c r="M43" s="113"/>
      <c r="N43" s="65"/>
      <c r="O43" s="66"/>
    </row>
    <row r="44" spans="2:15" ht="12.75">
      <c r="B44" s="52"/>
      <c r="C44" s="52"/>
      <c r="D44" s="52"/>
      <c r="E44" s="52"/>
      <c r="F44" s="52"/>
      <c r="G44" s="52"/>
      <c r="H44" s="52"/>
      <c r="I44" s="52"/>
      <c r="J44" s="52"/>
      <c r="K44" s="18" t="s">
        <v>6</v>
      </c>
      <c r="L44" s="19" t="s">
        <v>7</v>
      </c>
      <c r="M44" s="56" t="s">
        <v>5</v>
      </c>
      <c r="N44" s="67"/>
      <c r="O44" s="68"/>
    </row>
    <row r="45" spans="2:15" ht="21.75" customHeight="1" thickBot="1">
      <c r="B45" s="53"/>
      <c r="C45" s="53"/>
      <c r="D45" s="53"/>
      <c r="E45" s="53"/>
      <c r="F45" s="53"/>
      <c r="G45" s="53"/>
      <c r="H45" s="53"/>
      <c r="I45" s="53"/>
      <c r="J45" s="53"/>
      <c r="K45" s="20">
        <f>A38+D38+G38+J38+M38+M42+J42+G42+D42+A42+B46+E46</f>
        <v>0</v>
      </c>
      <c r="L45" s="21">
        <f>B38+E38+H38+K38+N38+N42+K42+H42+E42+B42+C46+F46</f>
        <v>0</v>
      </c>
      <c r="M45" s="57">
        <f>C38+F38+I38+L38+O38+O42+L42+I42+F42+C42+D46+G46</f>
        <v>0</v>
      </c>
      <c r="N45" s="69"/>
      <c r="O45" s="70"/>
    </row>
    <row r="46" spans="2:10" ht="7.5" customHeight="1" thickBot="1">
      <c r="B46" s="25">
        <f aca="true" t="shared" si="2" ref="B46:H46">COUNTIF(B45,"x")</f>
        <v>0</v>
      </c>
      <c r="C46" s="25">
        <f t="shared" si="2"/>
        <v>0</v>
      </c>
      <c r="D46" s="25">
        <f t="shared" si="2"/>
        <v>0</v>
      </c>
      <c r="E46" s="25">
        <f t="shared" si="2"/>
        <v>0</v>
      </c>
      <c r="F46" s="25">
        <f t="shared" si="2"/>
        <v>0</v>
      </c>
      <c r="G46" s="25">
        <f t="shared" si="2"/>
        <v>0</v>
      </c>
      <c r="H46" s="25">
        <f t="shared" si="2"/>
        <v>0</v>
      </c>
      <c r="I46" s="54"/>
      <c r="J46" s="54"/>
    </row>
    <row r="47" spans="1:6" ht="16.5" thickBot="1">
      <c r="A47" s="13" t="s">
        <v>19</v>
      </c>
      <c r="E47" s="99">
        <f>K45*B31+L45*B32+M45*B33</f>
        <v>0</v>
      </c>
      <c r="F47" s="100"/>
    </row>
    <row r="48" ht="7.5" customHeight="1"/>
    <row r="49" spans="1:14" ht="12" customHeight="1">
      <c r="A49" s="42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 customHeight="1">
      <c r="A50" s="43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ht="3.75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7"/>
    </row>
    <row r="52" spans="1:15" ht="1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"/>
    </row>
    <row r="53" ht="16.5" thickBot="1">
      <c r="A53" s="12" t="s">
        <v>26</v>
      </c>
    </row>
    <row r="54" spans="1:15" ht="15">
      <c r="A54" s="44" t="s">
        <v>59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78"/>
      <c r="M54" s="78" t="s">
        <v>61</v>
      </c>
      <c r="N54" s="45"/>
      <c r="O54" s="46"/>
    </row>
    <row r="55" spans="1:15" ht="15">
      <c r="A55" s="47" t="s">
        <v>9</v>
      </c>
      <c r="B55" s="48"/>
      <c r="C55" s="98">
        <f>E47+E16+E28</f>
        <v>0</v>
      </c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ht="15.75">
      <c r="A56" s="47" t="s">
        <v>21</v>
      </c>
      <c r="B56" s="48"/>
      <c r="C56" s="62"/>
      <c r="D56" s="97">
        <f>IF(D4&lt;&gt;"",D4,"")</f>
      </c>
      <c r="E56" s="97"/>
      <c r="F56" s="63" t="s">
        <v>22</v>
      </c>
      <c r="G56" s="62"/>
      <c r="H56" s="62"/>
      <c r="I56" s="48"/>
      <c r="J56" s="48"/>
      <c r="K56" s="48"/>
      <c r="L56" s="48"/>
      <c r="M56" s="48"/>
      <c r="N56" s="48"/>
      <c r="O56" s="49"/>
    </row>
    <row r="57" spans="1:15" ht="15">
      <c r="A57" s="47" t="s">
        <v>31</v>
      </c>
      <c r="B57" s="48"/>
      <c r="C57" s="48">
        <v>2908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5.75" thickBo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</row>
    <row r="59" spans="1:15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50" t="s">
        <v>29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40" t="s">
        <v>20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8.25" customHeight="1">
      <c r="A62" s="40"/>
      <c r="N62" s="1"/>
      <c r="O62" s="1"/>
    </row>
    <row r="63" spans="1:15" ht="15">
      <c r="A63" s="40" t="s">
        <v>30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24">
    <mergeCell ref="K43:M43"/>
    <mergeCell ref="G35:I35"/>
    <mergeCell ref="J35:L35"/>
    <mergeCell ref="A39:C39"/>
    <mergeCell ref="D39:F39"/>
    <mergeCell ref="D56:E56"/>
    <mergeCell ref="C55:D55"/>
    <mergeCell ref="E47:F47"/>
    <mergeCell ref="C6:I6"/>
    <mergeCell ref="C7:I7"/>
    <mergeCell ref="E8:O8"/>
    <mergeCell ref="E16:F16"/>
    <mergeCell ref="E28:F28"/>
    <mergeCell ref="M35:O35"/>
    <mergeCell ref="A35:C35"/>
    <mergeCell ref="G39:I39"/>
    <mergeCell ref="J39:L39"/>
    <mergeCell ref="M39:O39"/>
    <mergeCell ref="A1:O1"/>
    <mergeCell ref="D3:I3"/>
    <mergeCell ref="D4:I4"/>
    <mergeCell ref="C5:I5"/>
    <mergeCell ref="K3:O4"/>
    <mergeCell ref="D35:F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Lenka</cp:lastModifiedBy>
  <cp:lastPrinted>2023-04-28T08:57:14Z</cp:lastPrinted>
  <dcterms:created xsi:type="dcterms:W3CDTF">2011-03-15T20:09:06Z</dcterms:created>
  <dcterms:modified xsi:type="dcterms:W3CDTF">2024-04-08T05:27:44Z</dcterms:modified>
  <cp:category/>
  <cp:version/>
  <cp:contentType/>
  <cp:contentStatus/>
</cp:coreProperties>
</file>